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<sst xmlns="http://schemas.openxmlformats.org/spreadsheetml/2006/main" count="32" uniqueCount="32">
  <si>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</si>
  <si>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</si>
  <si>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</si>
  <si>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</si>
  <si>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</si>
  <si>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</si>
  <si>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</si>
  <si>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</si>
  <si>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</si>
  <si>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</si>
  <si>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</si>
  <si>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</si>
  <si>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</si>
  <si>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</si>
  <si>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</si>
  <si>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Сергієнко Андрій Володимирович</t>
  </si>
  <si>
    <t>Лемешко Світлана Іванівна</t>
  </si>
  <si>
    <t>Начальник  управління соціального захисту населення Корюківської райдержадміністрації</t>
  </si>
  <si>
    <t>Заступник начальника-начальник відділу управління персоналом кадрової роботи та діловодства</t>
  </si>
  <si>
    <t>Заступник начальника-начальник відділу грошових виплат і компенсацій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</si>
  <si>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</si>
  <si>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</si>
  <si>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</si>
  <si>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</si>
  <si>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</si>
  <si>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</si>
  <si>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Лікарська каса</t>
  </si>
  <si>
    <t>Індексація</t>
  </si>
  <si>
    <t xml:space="preserve">Середній заробіток працівника призваного на військову службу під час мобілізації </t>
  </si>
  <si>
    <t>Перерахунок зарплати працівникапризваного на військову службу за лютий-квітень 2022р</t>
  </si>
  <si>
    <t>червень  2022 рік</t>
  </si>
  <si>
    <t>Профспілкові внески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</si>
</sst>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C1">
      <selection activeCell="V10" sqref="V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1" max="21" width="8.8515625" style="0" customWidth="1"/>
    <col min="22" max="22" width="8.28125" style="0" customWidth="1"/>
    <col min="23" max="23" width="9.28125" style="0" customWidth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9:15" ht="27" customHeight="1">
      <c r="I2" s="17" t="s">
        <v>11</v>
      </c>
      <c r="J2" s="17"/>
      <c r="K2" s="17"/>
      <c r="L2" s="17"/>
      <c r="M2" s="17"/>
      <c r="N2" s="17"/>
      <c r="O2" s="17"/>
    </row>
    <row r="3" spans="7:17" ht="24.75" customHeight="1">
      <c r="G3" s="18" t="s">
        <v>1</v>
      </c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7:17" ht="16.5" customHeight="1">
      <c r="G4" s="18" t="s">
        <v>30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3:22" ht="4.5" customHeight="1">
      <c r="C5" s="1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3" ht="8.25" customHeight="1">
      <c r="A6" s="20"/>
      <c r="B6" s="20"/>
      <c r="C6" s="20"/>
    </row>
    <row r="7" spans="1:23" ht="60" customHeight="1">
      <c r="A7" s="21" t="s">
        <v>3</v>
      </c>
      <c r="B7" s="21" t="s">
        <v>4</v>
      </c>
      <c r="C7" s="22" t="s">
        <v>5</v>
      </c>
      <c r="D7" s="23"/>
      <c r="E7" s="21" t="s">
        <v>6</v>
      </c>
      <c r="F7" s="22" t="s">
        <v>20</v>
      </c>
      <c r="G7" s="23"/>
      <c r="H7" s="21" t="s">
        <v>7</v>
      </c>
      <c r="I7" s="21" t="s">
        <v>21</v>
      </c>
      <c r="J7" s="21" t="s">
        <v>22</v>
      </c>
      <c r="K7" s="21" t="s">
        <v>27</v>
      </c>
      <c r="L7" s="21" t="s">
        <v>29</v>
      </c>
      <c r="M7" s="21" t="s">
        <v>24</v>
      </c>
      <c r="N7" s="21" t="s">
        <v>28</v>
      </c>
      <c r="O7" s="21" t="s">
        <v>23</v>
      </c>
      <c r="P7" s="24" t="s">
        <v>8</v>
      </c>
      <c r="Q7" s="25" t="s">
        <v>9</v>
      </c>
      <c r="R7" s="5"/>
      <c r="S7" s="26" t="s">
        <v>25</v>
      </c>
      <c r="T7" s="21" t="s">
        <v>12</v>
      </c>
      <c r="U7" s="21" t="s">
        <v>31</v>
      </c>
      <c r="V7" s="21" t="s">
        <v>26</v>
      </c>
      <c r="W7" s="21" t="s">
        <v>13</v>
      </c>
    </row>
    <row r="8" spans="1:23" ht="69" customHeight="1">
      <c r="A8" s="1">
        <v>1</v>
      </c>
      <c r="B8" s="1">
        <v>1</v>
      </c>
      <c r="C8" s="7" t="s">
        <v>14</v>
      </c>
      <c r="D8" s="8"/>
      <c r="E8" s="1" t="s">
        <v>17</v>
      </c>
      <c r="F8" s="29">
        <v>18</v>
      </c>
      <c r="G8" s="30"/>
      <c r="H8" s="2">
        <v>7118.18</v>
      </c>
      <c r="I8" s="2">
        <v>654.55</v>
      </c>
      <c r="J8" s="2">
        <v>3559.09</v>
      </c>
      <c r="K8" s="2">
        <v>192.85</v>
      </c>
      <c r="L8" s="2">
        <v>0</v>
      </c>
      <c r="M8" s="2">
        <v>0</v>
      </c>
      <c r="N8" s="2">
        <v>0</v>
      </c>
      <c r="O8" s="2">
        <v>2387.15</v>
      </c>
      <c r="P8" s="27">
        <f>H8+I8+J8+K8+L8+M8+N8+O8</f>
        <v>13911.82</v>
      </c>
      <c r="Q8" s="6">
        <v>5500</v>
      </c>
      <c r="R8" s="6"/>
      <c r="S8" s="4">
        <v>2504.13</v>
      </c>
      <c r="T8" s="2">
        <v>208.68</v>
      </c>
      <c r="U8" s="2">
        <v>139.12</v>
      </c>
      <c r="V8" s="2"/>
      <c r="W8" s="3">
        <f>P8-Q8-S8-T8-U8-V8</f>
        <v>5559.889999999999</v>
      </c>
    </row>
    <row r="9" spans="1:23" ht="75.75" customHeight="1">
      <c r="A9" s="1">
        <v>2</v>
      </c>
      <c r="B9" s="1">
        <v>3</v>
      </c>
      <c r="C9" s="7" t="s">
        <v>15</v>
      </c>
      <c r="D9" s="8"/>
      <c r="E9" s="1" t="s">
        <v>18</v>
      </c>
      <c r="F9" s="9">
        <v>0</v>
      </c>
      <c r="G9" s="10"/>
      <c r="H9" s="2">
        <v>0</v>
      </c>
      <c r="I9" s="2">
        <v>0</v>
      </c>
      <c r="J9" s="2"/>
      <c r="K9" s="2"/>
      <c r="L9" s="2">
        <v>0</v>
      </c>
      <c r="M9" s="2">
        <v>0</v>
      </c>
      <c r="N9" s="2">
        <v>14703.39</v>
      </c>
      <c r="O9" s="2">
        <v>0</v>
      </c>
      <c r="P9" s="27">
        <f>H9+I9+J9+K9+L9+M9+N9+O9</f>
        <v>14703.39</v>
      </c>
      <c r="Q9" s="6">
        <v>5000</v>
      </c>
      <c r="R9" s="6"/>
      <c r="S9" s="4">
        <v>2646.61</v>
      </c>
      <c r="T9" s="2">
        <v>220.55</v>
      </c>
      <c r="U9" s="2"/>
      <c r="V9" s="2"/>
      <c r="W9" s="28">
        <f>P9-Q9-S9-T9-U9-V9</f>
        <v>6836.229999999999</v>
      </c>
    </row>
    <row r="10" spans="1:23" ht="59.25" customHeight="1">
      <c r="A10" s="1">
        <v>3</v>
      </c>
      <c r="B10" s="1">
        <v>5</v>
      </c>
      <c r="C10" s="7" t="s">
        <v>16</v>
      </c>
      <c r="D10" s="8"/>
      <c r="E10" s="1" t="s">
        <v>19</v>
      </c>
      <c r="F10" s="29">
        <v>22</v>
      </c>
      <c r="G10" s="30"/>
      <c r="H10" s="2">
        <v>7000</v>
      </c>
      <c r="I10" s="2">
        <v>800</v>
      </c>
      <c r="J10" s="2">
        <v>3500</v>
      </c>
      <c r="K10" s="2">
        <v>235.7</v>
      </c>
      <c r="L10" s="2"/>
      <c r="M10" s="2">
        <v>0</v>
      </c>
      <c r="N10" s="2">
        <v>0</v>
      </c>
      <c r="O10" s="2">
        <v>0</v>
      </c>
      <c r="P10" s="27">
        <f>H10+I10+J10+K10+L10+M10+N10+O10</f>
        <v>11535.7</v>
      </c>
      <c r="Q10" s="6">
        <v>6000</v>
      </c>
      <c r="R10" s="6"/>
      <c r="S10" s="4">
        <v>2076.43</v>
      </c>
      <c r="T10" s="2">
        <v>173.04</v>
      </c>
      <c r="U10" s="2"/>
      <c r="V10" s="2"/>
      <c r="W10" s="28">
        <f>P10-Q10-S10-T10-U10-V10</f>
        <v>3286.230000000001</v>
      </c>
    </row>
    <row r="11" spans="1:23" ht="10.5" customHeight="1">
      <c r="A11" s="11" t="s">
        <v>10</v>
      </c>
      <c r="B11" s="12"/>
      <c r="C11" s="12"/>
      <c r="D11" s="12"/>
      <c r="E11" s="13"/>
      <c r="F11" s="14"/>
      <c r="G11" s="15"/>
      <c r="H11" s="3">
        <f>SUM(H8:H10)</f>
        <v>14118.18</v>
      </c>
      <c r="I11" s="3">
        <f aca="true" t="shared" si="0" ref="I11:W11">SUM(I8:I10)</f>
        <v>1454.55</v>
      </c>
      <c r="J11" s="3">
        <f t="shared" si="0"/>
        <v>7059.09</v>
      </c>
      <c r="K11" s="3">
        <f t="shared" si="0"/>
        <v>428.54999999999995</v>
      </c>
      <c r="L11" s="3">
        <f t="shared" si="0"/>
        <v>0</v>
      </c>
      <c r="M11" s="3">
        <f t="shared" si="0"/>
        <v>0</v>
      </c>
      <c r="N11" s="3">
        <f t="shared" si="0"/>
        <v>14703.39</v>
      </c>
      <c r="O11" s="3">
        <f t="shared" si="0"/>
        <v>2387.15</v>
      </c>
      <c r="P11" s="3">
        <f t="shared" si="0"/>
        <v>40150.91</v>
      </c>
      <c r="Q11" s="3">
        <f t="shared" si="0"/>
        <v>16500</v>
      </c>
      <c r="R11" s="3">
        <f t="shared" si="0"/>
        <v>0</v>
      </c>
      <c r="S11" s="3">
        <f t="shared" si="0"/>
        <v>7227.17</v>
      </c>
      <c r="T11" s="3">
        <f t="shared" si="0"/>
        <v>602.27</v>
      </c>
      <c r="U11" s="3">
        <f t="shared" si="0"/>
        <v>139.12</v>
      </c>
      <c r="V11" s="3">
        <f t="shared" si="0"/>
        <v>0</v>
      </c>
      <c r="W11" s="3">
        <f t="shared" si="0"/>
        <v>15682.35</v>
      </c>
    </row>
    <row r="12" ht="9.75" customHeight="1"/>
  </sheetData>
  <sheetProtection/>
  <mergeCells count="16">
    <mergeCell ref="C7:D7"/>
    <mergeCell ref="F7:G7"/>
    <mergeCell ref="A1:K1"/>
    <mergeCell ref="I2:O2"/>
    <mergeCell ref="G3:Q3"/>
    <mergeCell ref="G4:Q4"/>
    <mergeCell ref="C5:V5"/>
    <mergeCell ref="A6:C6"/>
    <mergeCell ref="A11:E11"/>
    <mergeCell ref="F11:G11"/>
    <mergeCell ref="C10:D10"/>
    <mergeCell ref="F10:G10"/>
    <mergeCell ref="C9:D9"/>
    <mergeCell ref="F9:G9"/>
    <mergeCell ref="C8:D8"/>
    <mergeCell ref="F8:G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2022-09-01T12:37:16Z</dcterms:modified>
  <cp:category/>
  <cp:version/>
  <cp:contentType/>
  <cp:contentStatus/>
</cp:coreProperties>
</file>